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u voto cuenta" sheetId="1" state="visible" r:id="rId2"/>
    <sheet name="CIESMORI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<sst xmlns="http://schemas.openxmlformats.org/spreadsheetml/2006/main" count="51" uniqueCount="27">
  <si>
    <t xml:space="preserve">%</t>
  </si>
  <si>
    <t xml:space="preserve">Total</t>
  </si>
  <si>
    <t xml:space="preserve">Candidato</t>
  </si>
  <si>
    <t xml:space="preserve">% apoyo (Bolivia)</t>
  </si>
  <si>
    <t xml:space="preserve">Exterior 2019</t>
  </si>
  <si>
    <t xml:space="preserve">Consolidado</t>
  </si>
  <si>
    <t xml:space="preserve">Arce</t>
  </si>
  <si>
    <t xml:space="preserve">Mesa</t>
  </si>
  <si>
    <t xml:space="preserve">Camacho</t>
  </si>
  <si>
    <t xml:space="preserve">Chung</t>
  </si>
  <si>
    <t xml:space="preserve">Quiroga</t>
  </si>
  <si>
    <t xml:space="preserve">Baya</t>
  </si>
  <si>
    <t xml:space="preserve">Mamani</t>
  </si>
  <si>
    <t xml:space="preserve">Añez</t>
  </si>
  <si>
    <t xml:space="preserve">Limite para la diferencia</t>
  </si>
  <si>
    <t xml:space="preserve">Inferior</t>
  </si>
  <si>
    <t xml:space="preserve">Superior</t>
  </si>
  <si>
    <t xml:space="preserve">Diferencia entre el primero y el segundo</t>
  </si>
  <si>
    <t xml:space="preserve">Error diferencia</t>
  </si>
  <si>
    <t xml:space="preserve">Programado</t>
  </si>
  <si>
    <t xml:space="preserve">Supuesto</t>
  </si>
  <si>
    <t xml:space="preserve">Actualizable</t>
  </si>
  <si>
    <t xml:space="preserve">Celular</t>
  </si>
  <si>
    <t xml:space="preserve">Con celular</t>
  </si>
  <si>
    <t xml:space="preserve">Sin celular</t>
  </si>
  <si>
    <t xml:space="preserve">% apoyo (Bolivia) </t>
  </si>
  <si>
    <t xml:space="preserve">Muestra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</si>
</sst>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</font>
    <font>
      <sz val="8"/>
      <name val="Arial"/>
      <family val="2"/>
    </font>
    <font>
      <u val="sing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A6"/>
        <bgColor rgb="FFFFFFCC"/>
      </patternFill>
    </fill>
    <fill>
      <patternFill patternType="solid">
        <fgColor rgb="FFFFA6A6"/>
        <bgColor rgb="FFFFCC99"/>
      </patternFill>
    </fill>
    <fill>
      <patternFill patternType="solid">
        <fgColor rgb="FFAFD095"/>
        <bgColor rgb="FF99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C12" activeCellId="0" sqref="C12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6.3"/>
    <col collapsed="false" customWidth="true" hidden="false" outlineLevel="0" max="3" min="3" style="0" width="12.83"/>
  </cols>
  <sheetData>
    <row r="1" customFormat="false" ht="12.8" hidden="false" customHeight="false" outlineLevel="0" collapsed="false">
      <c r="B1" s="1" t="s">
        <v>0</v>
      </c>
      <c r="C1" s="1"/>
      <c r="D1" s="2" t="s">
        <v>1</v>
      </c>
    </row>
    <row r="2" customFormat="false" ht="12.8" hidden="false" customHeight="false" outlineLevel="0" collapsed="false">
      <c r="B2" s="3" t="n">
        <f aca="false">+100-C2</f>
        <v>96.72</v>
      </c>
      <c r="C2" s="3" t="n">
        <v>3.28</v>
      </c>
      <c r="D2" s="4" t="n">
        <f aca="false">+SUM(B2:C2)</f>
        <v>100</v>
      </c>
    </row>
    <row r="3" customFormat="false" ht="12.8" hidden="false" customHeight="false" outlineLevel="0" collapsed="false">
      <c r="A3" s="2" t="s">
        <v>2</v>
      </c>
      <c r="B3" s="2" t="s">
        <v>3</v>
      </c>
      <c r="C3" s="2" t="s">
        <v>4</v>
      </c>
      <c r="D3" s="2" t="s">
        <v>5</v>
      </c>
    </row>
    <row r="4" customFormat="false" ht="12.8" hidden="false" customHeight="false" outlineLevel="0" collapsed="false">
      <c r="A4" s="2" t="s">
        <v>6</v>
      </c>
      <c r="B4" s="5" t="n">
        <v>40.3</v>
      </c>
      <c r="C4" s="6" t="n">
        <v>50.91</v>
      </c>
      <c r="D4" s="7" t="n">
        <f aca="false">+(B4*$B$2+C4*$C$2)/SUM($B$2,$C$2)</f>
        <v>40.648008</v>
      </c>
    </row>
    <row r="5" customFormat="false" ht="12.8" hidden="false" customHeight="false" outlineLevel="0" collapsed="false">
      <c r="A5" s="2" t="s">
        <v>7</v>
      </c>
      <c r="B5" s="5" t="n">
        <v>26.2</v>
      </c>
      <c r="C5" s="6" t="n">
        <v>27.09</v>
      </c>
      <c r="D5" s="7" t="n">
        <f aca="false">+(B5*$B$2+C5*$C$2)/SUM($B$2,$C$2)</f>
        <v>26.229192</v>
      </c>
    </row>
    <row r="6" customFormat="false" ht="12.8" hidden="false" customHeight="false" outlineLevel="0" collapsed="false">
      <c r="A6" s="2" t="s">
        <v>8</v>
      </c>
      <c r="B6" s="5" t="n">
        <v>14.4</v>
      </c>
      <c r="C6" s="6" t="n">
        <v>1.68</v>
      </c>
      <c r="D6" s="7" t="n">
        <f aca="false">+(B6*$B$2+C6*$C$2)/SUM($B$2,$C$2)</f>
        <v>13.982784</v>
      </c>
    </row>
    <row r="7" customFormat="false" ht="12.8" hidden="false" customHeight="false" outlineLevel="0" collapsed="false">
      <c r="A7" s="2" t="s">
        <v>9</v>
      </c>
      <c r="B7" s="5" t="n">
        <v>4.4</v>
      </c>
      <c r="C7" s="6" t="n">
        <v>8.19</v>
      </c>
      <c r="D7" s="7" t="n">
        <f aca="false">+(B7*$B$2+C7*$C$2)/SUM($B$2,$C$2)</f>
        <v>4.524312</v>
      </c>
    </row>
    <row r="8" customFormat="false" ht="12.8" hidden="false" customHeight="false" outlineLevel="0" collapsed="false">
      <c r="A8" s="2" t="s">
        <v>10</v>
      </c>
      <c r="B8" s="5" t="n">
        <v>2.8</v>
      </c>
      <c r="C8" s="6"/>
      <c r="D8" s="7"/>
    </row>
    <row r="9" customFormat="false" ht="12.8" hidden="false" customHeight="false" outlineLevel="0" collapsed="false">
      <c r="A9" s="2" t="s">
        <v>11</v>
      </c>
      <c r="B9" s="5" t="n">
        <v>0.8</v>
      </c>
      <c r="C9" s="6"/>
      <c r="D9" s="7"/>
    </row>
    <row r="10" customFormat="false" ht="12.8" hidden="false" customHeight="false" outlineLevel="0" collapsed="false">
      <c r="A10" s="2" t="s">
        <v>12</v>
      </c>
      <c r="B10" s="5" t="n">
        <v>0.6</v>
      </c>
      <c r="C10" s="6" t="n">
        <v>0.98</v>
      </c>
      <c r="D10" s="7" t="n">
        <f aca="false">+(B10*$B$2+C10*$C$2)/SUM($B$2,$C$2)</f>
        <v>0.612464</v>
      </c>
    </row>
    <row r="11" customFormat="false" ht="12.8" hidden="false" customHeight="false" outlineLevel="0" collapsed="false">
      <c r="A11" s="2" t="s">
        <v>13</v>
      </c>
      <c r="B11" s="5" t="n">
        <v>10.6</v>
      </c>
      <c r="C11" s="6"/>
      <c r="D11" s="7"/>
    </row>
    <row r="12" customFormat="false" ht="12.8" hidden="false" customHeight="false" outlineLevel="0" collapsed="false">
      <c r="A12" s="2" t="s">
        <v>1</v>
      </c>
      <c r="B12" s="7" t="n">
        <f aca="false">+SUM(B4:B11)</f>
        <v>100.1</v>
      </c>
      <c r="C12" s="7" t="n">
        <f aca="false">+SUM(C4:C11)</f>
        <v>88.85</v>
      </c>
      <c r="D12" s="7" t="n">
        <f aca="false">+SUM(D4:D11)</f>
        <v>85.99676</v>
      </c>
    </row>
    <row r="13" customFormat="false" ht="12.8" hidden="false" customHeight="false" outlineLevel="0" collapsed="false">
      <c r="B13" s="8"/>
      <c r="C13" s="8"/>
      <c r="D13" s="8"/>
      <c r="F13" s="9" t="s">
        <v>14</v>
      </c>
      <c r="G13" s="9"/>
    </row>
    <row r="14" customFormat="false" ht="12.8" hidden="false" customHeight="false" outlineLevel="0" collapsed="false">
      <c r="B14" s="8"/>
      <c r="C14" s="8"/>
      <c r="D14" s="8"/>
      <c r="F14" s="10" t="s">
        <v>15</v>
      </c>
      <c r="G14" s="10" t="s">
        <v>16</v>
      </c>
    </row>
    <row r="15" customFormat="false" ht="12.8" hidden="false" customHeight="true" outlineLevel="0" collapsed="false">
      <c r="A15" s="11" t="s">
        <v>17</v>
      </c>
      <c r="B15" s="7" t="n">
        <f aca="false">+B4-B5</f>
        <v>14.1</v>
      </c>
      <c r="C15" s="7" t="n">
        <f aca="false">+C4-C5</f>
        <v>23.82</v>
      </c>
      <c r="D15" s="7" t="n">
        <f aca="false">+D4-D5</f>
        <v>14.418816</v>
      </c>
      <c r="F15" s="7" t="n">
        <f aca="false">+D15-1.96*B18</f>
        <v>11.106416</v>
      </c>
      <c r="G15" s="7" t="n">
        <f aca="false">+D15+1.96*B18</f>
        <v>17.731216</v>
      </c>
    </row>
    <row r="16" customFormat="false" ht="12.8" hidden="false" customHeight="false" outlineLevel="0" collapsed="false">
      <c r="A16" s="11"/>
    </row>
    <row r="17" customFormat="false" ht="12.8" hidden="false" customHeight="false" outlineLevel="0" collapsed="false">
      <c r="A17" s="11"/>
    </row>
    <row r="18" customFormat="false" ht="12.8" hidden="false" customHeight="false" outlineLevel="0" collapsed="false">
      <c r="A18" s="12" t="s">
        <v>18</v>
      </c>
      <c r="B18" s="3" t="n">
        <f aca="false">+0.0169*100</f>
        <v>1.69</v>
      </c>
    </row>
    <row r="20" customFormat="false" ht="12.8" hidden="false" customHeight="false" outlineLevel="0" collapsed="false">
      <c r="A20" s="4"/>
      <c r="B20" s="2" t="s">
        <v>19</v>
      </c>
    </row>
    <row r="21" customFormat="false" ht="12.8" hidden="false" customHeight="false" outlineLevel="0" collapsed="false">
      <c r="A21" s="3"/>
      <c r="B21" s="2" t="s">
        <v>20</v>
      </c>
    </row>
    <row r="22" customFormat="false" ht="12.8" hidden="false" customHeight="false" outlineLevel="0" collapsed="false">
      <c r="A22" s="13"/>
      <c r="B22" s="2" t="s">
        <v>21</v>
      </c>
    </row>
  </sheetData>
  <mergeCells count="3">
    <mergeCell ref="B1:C1"/>
    <mergeCell ref="F13:G13"/>
    <mergeCell ref="A15:A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6"/>
  <sheetViews>
    <sheetView showFormulas="false" showGridLines="true" showRowColHeaders="true" showZeros="true" rightToLeft="false" tabSelected="true" showOutlineSymbols="true" defaultGridColor="true" view="normal" topLeftCell="A2" colorId="64" zoomScale="140" zoomScaleNormal="140" zoomScalePageLayoutView="100" workbookViewId="0">
      <selection pane="topLeft" activeCell="A24" activeCellId="0" sqref="A2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0.24"/>
    <col collapsed="false" customWidth="true" hidden="false" outlineLevel="0" max="2" min="2" style="0" width="16.3"/>
    <col collapsed="false" customWidth="true" hidden="false" outlineLevel="0" max="3" min="3" style="0" width="16.79"/>
    <col collapsed="false" customWidth="true" hidden="false" outlineLevel="0" max="4" min="4" style="0" width="12.83"/>
    <col collapsed="false" customWidth="true" hidden="false" outlineLevel="0" max="5" min="5" style="0" width="12.23"/>
  </cols>
  <sheetData>
    <row r="1" customFormat="false" ht="12.8" hidden="false" customHeight="false" outlineLevel="0" collapsed="false">
      <c r="B1" s="14" t="s">
        <v>0</v>
      </c>
      <c r="C1" s="14"/>
      <c r="D1" s="14"/>
    </row>
    <row r="2" customFormat="false" ht="12.8" hidden="false" customHeight="false" outlineLevel="0" collapsed="false">
      <c r="B2" s="15" t="n">
        <f aca="false">+100-D2</f>
        <v>96.72</v>
      </c>
      <c r="C2" s="15"/>
      <c r="D2" s="16" t="n">
        <v>3.28</v>
      </c>
      <c r="E2" s="2" t="s">
        <v>1</v>
      </c>
    </row>
    <row r="3" customFormat="false" ht="12.8" hidden="false" customHeight="false" outlineLevel="0" collapsed="false">
      <c r="B3" s="17" t="n">
        <f aca="false">+B2*B5/100</f>
        <v>81.7284</v>
      </c>
      <c r="C3" s="17" t="n">
        <f aca="false">+B2*C5/100</f>
        <v>14.9916</v>
      </c>
      <c r="D3" s="16"/>
      <c r="E3" s="4" t="n">
        <f aca="false">+D2+B3+C3</f>
        <v>100</v>
      </c>
    </row>
    <row r="4" customFormat="false" ht="12.8" hidden="false" customHeight="false" outlineLevel="0" collapsed="false">
      <c r="A4" s="1" t="s">
        <v>22</v>
      </c>
      <c r="B4" s="2" t="s">
        <v>23</v>
      </c>
      <c r="C4" s="2" t="s">
        <v>24</v>
      </c>
    </row>
    <row r="5" customFormat="false" ht="12.8" hidden="false" customHeight="false" outlineLevel="0" collapsed="false">
      <c r="A5" s="1"/>
      <c r="B5" s="3" t="n">
        <v>84.5</v>
      </c>
      <c r="C5" s="3" t="n">
        <f aca="false">+100-B5</f>
        <v>15.5</v>
      </c>
    </row>
    <row r="6" customFormat="false" ht="12.8" hidden="false" customHeight="false" outlineLevel="0" collapsed="false">
      <c r="A6" s="2" t="s">
        <v>2</v>
      </c>
      <c r="B6" s="2" t="s">
        <v>25</v>
      </c>
      <c r="C6" s="2" t="s">
        <v>25</v>
      </c>
      <c r="D6" s="2" t="s">
        <v>4</v>
      </c>
      <c r="E6" s="2" t="s">
        <v>5</v>
      </c>
    </row>
    <row r="7" customFormat="false" ht="12.8" hidden="false" customHeight="false" outlineLevel="0" collapsed="false">
      <c r="A7" s="2" t="s">
        <v>6</v>
      </c>
      <c r="B7" s="5" t="n">
        <v>41.2</v>
      </c>
      <c r="C7" s="6" t="n">
        <v>75.28</v>
      </c>
      <c r="D7" s="6" t="n">
        <v>50.91</v>
      </c>
      <c r="E7" s="7" t="n">
        <f aca="false">+(B7*$B$3+C7*$C$3+D7*$D$2)/100</f>
        <v>46.62762528</v>
      </c>
    </row>
    <row r="8" customFormat="false" ht="12.8" hidden="false" customHeight="false" outlineLevel="0" collapsed="false">
      <c r="A8" s="2" t="s">
        <v>7</v>
      </c>
      <c r="B8" s="5" t="n">
        <v>33.5</v>
      </c>
      <c r="C8" s="6" t="n">
        <v>9.53</v>
      </c>
      <c r="D8" s="6" t="n">
        <v>27.09</v>
      </c>
      <c r="E8" s="7" t="n">
        <f aca="false">+(B8*$B$3+C8*$C$3+D8*$D$2)/100</f>
        <v>29.69626548</v>
      </c>
    </row>
    <row r="9" customFormat="false" ht="12.8" hidden="false" customHeight="false" outlineLevel="0" collapsed="false">
      <c r="A9" s="2" t="s">
        <v>8</v>
      </c>
      <c r="B9" s="5" t="n">
        <v>17.7</v>
      </c>
      <c r="C9" s="6" t="n">
        <v>9.4</v>
      </c>
      <c r="D9" s="6" t="n">
        <v>1.68</v>
      </c>
      <c r="E9" s="7" t="n">
        <f aca="false">+(B9*$B$3+C9*$C$3+D9*$D$2)/100</f>
        <v>15.9302412</v>
      </c>
    </row>
    <row r="10" customFormat="false" ht="12.8" hidden="false" customHeight="false" outlineLevel="0" collapsed="false">
      <c r="A10" s="2" t="s">
        <v>9</v>
      </c>
      <c r="B10" s="5" t="n">
        <v>4.3</v>
      </c>
      <c r="C10" s="6" t="n">
        <v>1.33</v>
      </c>
      <c r="D10" s="6" t="n">
        <v>8.19</v>
      </c>
      <c r="E10" s="7" t="n">
        <f aca="false">+(B10*$B$3+C10*$C$3+D10*$D$2)/100</f>
        <v>3.98234148</v>
      </c>
    </row>
    <row r="11" customFormat="false" ht="12.8" hidden="false" customHeight="false" outlineLevel="0" collapsed="false">
      <c r="A11" s="2" t="s">
        <v>10</v>
      </c>
      <c r="B11" s="5" t="n">
        <v>2</v>
      </c>
      <c r="C11" s="6" t="n">
        <v>2.02</v>
      </c>
      <c r="D11" s="6"/>
      <c r="E11" s="7"/>
    </row>
    <row r="12" customFormat="false" ht="12.8" hidden="false" customHeight="false" outlineLevel="0" collapsed="false">
      <c r="A12" s="2" t="s">
        <v>11</v>
      </c>
      <c r="B12" s="5" t="n">
        <v>0.3</v>
      </c>
      <c r="C12" s="6" t="n">
        <v>0.6</v>
      </c>
      <c r="D12" s="6"/>
      <c r="E12" s="7"/>
    </row>
    <row r="13" customFormat="false" ht="12.8" hidden="false" customHeight="false" outlineLevel="0" collapsed="false">
      <c r="A13" s="2" t="s">
        <v>12</v>
      </c>
      <c r="B13" s="5" t="n">
        <v>1</v>
      </c>
      <c r="C13" s="6" t="n">
        <v>1.84</v>
      </c>
      <c r="D13" s="6" t="n">
        <v>0.98</v>
      </c>
      <c r="E13" s="7" t="n">
        <f aca="false">+(B13*$B$3+C13*$C$3+D13*$D$2)/100</f>
        <v>1.12527344</v>
      </c>
    </row>
    <row r="14" customFormat="false" ht="12.8" hidden="false" customHeight="false" outlineLevel="0" collapsed="false">
      <c r="A14" s="2" t="s">
        <v>13</v>
      </c>
      <c r="B14" s="18" t="n">
        <v>0</v>
      </c>
      <c r="C14" s="19"/>
      <c r="D14" s="19"/>
      <c r="E14" s="19"/>
    </row>
    <row r="15" customFormat="false" ht="12.8" hidden="false" customHeight="false" outlineLevel="0" collapsed="false">
      <c r="A15" s="2" t="s">
        <v>1</v>
      </c>
      <c r="B15" s="7" t="n">
        <f aca="false">+SUM(B7:B14)</f>
        <v>100</v>
      </c>
      <c r="C15" s="7" t="n">
        <f aca="false">+SUM(C7:C14)</f>
        <v>100</v>
      </c>
      <c r="D15" s="7" t="n">
        <f aca="false">+SUM(D7:D14)</f>
        <v>88.85</v>
      </c>
      <c r="E15" s="7" t="n">
        <f aca="false">+SUM(E7:E14)</f>
        <v>97.36174688</v>
      </c>
    </row>
    <row r="16" customFormat="false" ht="12.8" hidden="false" customHeight="false" outlineLevel="0" collapsed="false">
      <c r="B16" s="8"/>
      <c r="C16" s="8"/>
      <c r="D16" s="8"/>
      <c r="E16" s="8"/>
      <c r="F16" s="20"/>
      <c r="G16" s="21" t="s">
        <v>14</v>
      </c>
      <c r="H16" s="21"/>
    </row>
    <row r="17" customFormat="false" ht="12.8" hidden="false" customHeight="false" outlineLevel="0" collapsed="false">
      <c r="B17" s="8"/>
      <c r="C17" s="8"/>
      <c r="D17" s="8"/>
      <c r="E17" s="8"/>
      <c r="G17" s="22" t="s">
        <v>15</v>
      </c>
      <c r="H17" s="22" t="s">
        <v>16</v>
      </c>
    </row>
    <row r="18" customFormat="false" ht="12.8" hidden="false" customHeight="true" outlineLevel="0" collapsed="false">
      <c r="A18" s="11" t="s">
        <v>17</v>
      </c>
      <c r="B18" s="7" t="n">
        <f aca="false">+B7-B8</f>
        <v>7.7</v>
      </c>
      <c r="C18" s="7" t="n">
        <f aca="false">+C7-C8</f>
        <v>65.75</v>
      </c>
      <c r="D18" s="7" t="n">
        <f aca="false">+D7-D8</f>
        <v>23.82</v>
      </c>
      <c r="E18" s="7" t="n">
        <f aca="false">+E7-E8</f>
        <v>16.9313598</v>
      </c>
      <c r="G18" s="7" t="n">
        <f aca="false">+E18-1.96*C21</f>
        <v>14.2036325409068</v>
      </c>
      <c r="H18" s="7" t="n">
        <f aca="false">+E18+1.96*C21</f>
        <v>19.6590870590932</v>
      </c>
    </row>
    <row r="19" customFormat="false" ht="12.8" hidden="false" customHeight="false" outlineLevel="0" collapsed="false">
      <c r="A19" s="11"/>
    </row>
    <row r="20" customFormat="false" ht="12.8" hidden="false" customHeight="false" outlineLevel="0" collapsed="false">
      <c r="A20" s="11"/>
    </row>
    <row r="21" customFormat="false" ht="12.8" hidden="false" customHeight="false" outlineLevel="0" collapsed="false">
      <c r="B21" s="2" t="s">
        <v>18</v>
      </c>
      <c r="C21" s="6" t="n">
        <f aca="false">+SQRT(B7*(100-B7)/C22+B8*(100-B8)/C22)</f>
        <v>1.39169758116999</v>
      </c>
    </row>
    <row r="22" customFormat="false" ht="12.8" hidden="false" customHeight="false" outlineLevel="0" collapsed="false">
      <c r="B22" s="2" t="s">
        <v>26</v>
      </c>
      <c r="C22" s="13" t="n">
        <v>2401</v>
      </c>
      <c r="D22" s="23"/>
    </row>
    <row r="24" customFormat="false" ht="12.8" hidden="false" customHeight="false" outlineLevel="0" collapsed="false">
      <c r="A24" s="4"/>
      <c r="B24" s="2" t="s">
        <v>19</v>
      </c>
    </row>
    <row r="25" customFormat="false" ht="12.8" hidden="false" customHeight="false" outlineLevel="0" collapsed="false">
      <c r="A25" s="3"/>
      <c r="B25" s="2" t="s">
        <v>20</v>
      </c>
    </row>
    <row r="26" customFormat="false" ht="12.8" hidden="false" customHeight="false" outlineLevel="0" collapsed="false">
      <c r="A26" s="13"/>
      <c r="B26" s="2" t="s">
        <v>21</v>
      </c>
    </row>
  </sheetData>
  <mergeCells count="7">
    <mergeCell ref="B1:D1"/>
    <mergeCell ref="B2:C2"/>
    <mergeCell ref="D2:D3"/>
    <mergeCell ref="A4:A5"/>
    <mergeCell ref="C14:E14"/>
    <mergeCell ref="G16:H16"/>
    <mergeCell ref="A18:A2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2020-10-07T22:22:18Z</dcterms:created>
  <dc:creator>Alvaro Chirino</dc:creator>
  <dc:description/>
  <dc:language>es-BO</dc:language>
  <cp:lastModifiedBy>Alvaro Chirino</cp:lastModifiedBy>
  <dcterms:modified xsi:type="dcterms:W3CDTF">2020-10-08T00:24:21Z</dcterms:modified>
  <cp:revision>4</cp:revision>
  <dc:subject/>
  <dc:title/>
</cp:coreProperties>
</file>